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My Data\Downloads\"/>
    </mc:Choice>
  </mc:AlternateContent>
  <xr:revisionPtr revIDLastSave="0" documentId="8_{71CD7FA3-503F-4E06-B940-967FE7F76E61}" xr6:coauthVersionLast="36" xr6:coauthVersionMax="36" xr10:uidLastSave="{00000000-0000-0000-0000-000000000000}"/>
  <bookViews>
    <workbookView xWindow="6012" yWindow="0" windowWidth="14880" windowHeight="10008" xr2:uid="{00000000-000D-0000-FFFF-FFFF00000000}"/>
  </bookViews>
  <sheets>
    <sheet name="결산공고" sheetId="2" r:id="rId1"/>
  </sheets>
  <definedNames>
    <definedName name="_xlnm.Print_Area" localSheetId="0">결산공고!$B$2:$I$56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2" l="1"/>
  <c r="E45" i="2"/>
  <c r="H7" i="2"/>
  <c r="H17" i="2"/>
  <c r="H30" i="2" s="1"/>
  <c r="E17" i="2"/>
  <c r="E7" i="2"/>
  <c r="H41" i="2"/>
</calcChain>
</file>

<file path=xl/sharedStrings.xml><?xml version="1.0" encoding="utf-8"?>
<sst xmlns="http://schemas.openxmlformats.org/spreadsheetml/2006/main" count="105" uniqueCount="84">
  <si>
    <t>재 무 상 태 표</t>
    <phoneticPr fontId="5" type="noConversion"/>
  </si>
  <si>
    <t>(단위 : 원)</t>
    <phoneticPr fontId="5" type="noConversion"/>
  </si>
  <si>
    <t>계  정  과  목</t>
    <phoneticPr fontId="5" type="noConversion"/>
  </si>
  <si>
    <t>금          액</t>
    <phoneticPr fontId="5" type="noConversion"/>
  </si>
  <si>
    <t>자                     산</t>
    <phoneticPr fontId="5" type="noConversion"/>
  </si>
  <si>
    <t>부                     채</t>
    <phoneticPr fontId="5" type="noConversion"/>
  </si>
  <si>
    <t>Ⅰ.</t>
    <phoneticPr fontId="5" type="noConversion"/>
  </si>
  <si>
    <t>유동자산</t>
    <phoneticPr fontId="5" type="noConversion"/>
  </si>
  <si>
    <t>유동부채</t>
    <phoneticPr fontId="5" type="noConversion"/>
  </si>
  <si>
    <t>1.</t>
    <phoneticPr fontId="5" type="noConversion"/>
  </si>
  <si>
    <t>현금및현금성자산</t>
    <phoneticPr fontId="5" type="noConversion"/>
  </si>
  <si>
    <t>매입채무및기타채무</t>
    <phoneticPr fontId="5" type="noConversion"/>
  </si>
  <si>
    <t>2.</t>
  </si>
  <si>
    <t>단기금융상품</t>
    <phoneticPr fontId="5" type="noConversion"/>
  </si>
  <si>
    <t>2.</t>
    <phoneticPr fontId="5" type="noConversion"/>
  </si>
  <si>
    <t>단기차입부채</t>
    <phoneticPr fontId="5" type="noConversion"/>
  </si>
  <si>
    <t>3.</t>
  </si>
  <si>
    <t>매출채권및기타채권</t>
    <phoneticPr fontId="5" type="noConversion"/>
  </si>
  <si>
    <t>3.</t>
    <phoneticPr fontId="5" type="noConversion"/>
  </si>
  <si>
    <t>당기법인세부채</t>
    <phoneticPr fontId="5" type="noConversion"/>
  </si>
  <si>
    <t>4.</t>
  </si>
  <si>
    <t>재고자산</t>
    <phoneticPr fontId="5" type="noConversion"/>
  </si>
  <si>
    <t>기타금융부채</t>
    <phoneticPr fontId="5" type="noConversion"/>
  </si>
  <si>
    <t>5.</t>
  </si>
  <si>
    <t>소비용생물자산</t>
    <phoneticPr fontId="5" type="noConversion"/>
  </si>
  <si>
    <t>5.</t>
    <phoneticPr fontId="5" type="noConversion"/>
  </si>
  <si>
    <t>기타유동부채</t>
    <phoneticPr fontId="5" type="noConversion"/>
  </si>
  <si>
    <t>6.</t>
  </si>
  <si>
    <t>기타금융자산</t>
    <phoneticPr fontId="5" type="noConversion"/>
  </si>
  <si>
    <t>기타유동자산</t>
    <phoneticPr fontId="5" type="noConversion"/>
  </si>
  <si>
    <t>Ⅱ.</t>
    <phoneticPr fontId="5" type="noConversion"/>
  </si>
  <si>
    <t>비유동자산</t>
    <phoneticPr fontId="5" type="noConversion"/>
  </si>
  <si>
    <t>비유동부채</t>
    <phoneticPr fontId="5" type="noConversion"/>
  </si>
  <si>
    <t>자                     본</t>
    <phoneticPr fontId="5" type="noConversion"/>
  </si>
  <si>
    <t>자본금</t>
    <phoneticPr fontId="5" type="noConversion"/>
  </si>
  <si>
    <t>자본잉여금</t>
    <phoneticPr fontId="5" type="noConversion"/>
  </si>
  <si>
    <t>Ⅲ.</t>
    <phoneticPr fontId="5" type="noConversion"/>
  </si>
  <si>
    <t>자본조정</t>
    <phoneticPr fontId="5" type="noConversion"/>
  </si>
  <si>
    <t>Ⅳ.</t>
    <phoneticPr fontId="5" type="noConversion"/>
  </si>
  <si>
    <t>기타포괄손익누계액</t>
    <phoneticPr fontId="5" type="noConversion"/>
  </si>
  <si>
    <t xml:space="preserve"> V.</t>
    <phoneticPr fontId="5" type="noConversion"/>
  </si>
  <si>
    <t>이익잉여금</t>
    <phoneticPr fontId="5" type="noConversion"/>
  </si>
  <si>
    <t>자본총계</t>
    <phoneticPr fontId="5" type="noConversion"/>
  </si>
  <si>
    <t>자산총계</t>
    <phoneticPr fontId="5" type="noConversion"/>
  </si>
  <si>
    <t>부채와자본총계</t>
    <phoneticPr fontId="5" type="noConversion"/>
  </si>
  <si>
    <t>위와같이 公告함</t>
    <phoneticPr fontId="5" type="noConversion"/>
  </si>
  <si>
    <t xml:space="preserve"> </t>
    <phoneticPr fontId="5" type="noConversion"/>
  </si>
  <si>
    <t>6.</t>
    <phoneticPr fontId="2" type="noConversion"/>
  </si>
  <si>
    <t>7.</t>
    <phoneticPr fontId="2" type="noConversion"/>
  </si>
  <si>
    <t>유동리스부채</t>
    <phoneticPr fontId="2" type="noConversion"/>
  </si>
  <si>
    <t>유동충당부채</t>
    <phoneticPr fontId="2" type="noConversion"/>
  </si>
  <si>
    <t>8.</t>
    <phoneticPr fontId="2" type="noConversion"/>
  </si>
  <si>
    <r>
      <t>삼정회계법인</t>
    </r>
    <r>
      <rPr>
        <sz val="11"/>
        <rFont val="바탕"/>
        <family val="1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    대표이사     </t>
    </r>
    <r>
      <rPr>
        <sz val="11"/>
        <rFont val="바탕"/>
        <family val="1"/>
        <charset val="129"/>
      </rPr>
      <t xml:space="preserve"> </t>
    </r>
    <r>
      <rPr>
        <b/>
        <sz val="11"/>
        <rFont val="바탕"/>
        <family val="1"/>
        <charset val="129"/>
      </rPr>
      <t>김     교     태</t>
    </r>
    <phoneticPr fontId="5" type="noConversion"/>
  </si>
  <si>
    <t>代表理事       金  南  旭</t>
    <phoneticPr fontId="5" type="noConversion"/>
  </si>
  <si>
    <t>감사의견:위 재무상태표를 포함한 제25기 재무제표는 중요성의 관점에서 일반적으로 인정된 회계처리기준에 따라 작성되었습니다.</t>
    <phoneticPr fontId="5" type="noConversion"/>
  </si>
  <si>
    <r>
      <t xml:space="preserve">第 26 期   </t>
    </r>
    <r>
      <rPr>
        <b/>
        <u/>
        <sz val="20"/>
        <rFont val="굴림"/>
        <family val="3"/>
        <charset val="129"/>
      </rPr>
      <t>決 算 公 告</t>
    </r>
    <phoneticPr fontId="5" type="noConversion"/>
  </si>
  <si>
    <t>(2024년 12월 31일 현재)</t>
    <phoneticPr fontId="5" type="noConversion"/>
  </si>
  <si>
    <t>부채총계</t>
  </si>
  <si>
    <t>비유동리스부채</t>
  </si>
  <si>
    <t>7.</t>
  </si>
  <si>
    <t>기타비유동부채</t>
  </si>
  <si>
    <t>기타비유동금융부채</t>
  </si>
  <si>
    <t>이연법인세부채</t>
  </si>
  <si>
    <t>확정급여부채</t>
  </si>
  <si>
    <t>장기차입부채</t>
  </si>
  <si>
    <t>장기매입채무및기타채무</t>
  </si>
  <si>
    <t>1.</t>
  </si>
  <si>
    <t>확정급여자산</t>
  </si>
  <si>
    <t>11.</t>
  </si>
  <si>
    <t>기타비유동자산</t>
  </si>
  <si>
    <t>10.</t>
  </si>
  <si>
    <t>기타비유동금융자산</t>
  </si>
  <si>
    <t>9.</t>
  </si>
  <si>
    <t>사용권자산</t>
  </si>
  <si>
    <t>8.</t>
  </si>
  <si>
    <t>무형자산</t>
  </si>
  <si>
    <t>투자부동산</t>
  </si>
  <si>
    <t>유형자산</t>
  </si>
  <si>
    <t>종속기업지분투자</t>
  </si>
  <si>
    <t>생산용생물자산</t>
  </si>
  <si>
    <t>장기매출채권및기타채권</t>
  </si>
  <si>
    <t>장기금융상품</t>
  </si>
  <si>
    <t>당기법인세자산</t>
    <phoneticPr fontId="2" type="noConversion"/>
  </si>
  <si>
    <t>2025年  3月  26日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</si>
</sst>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);\(#,##0\)"/>
    <numFmt numFmtId="178" formatCode="_-* #,##0_-;&quot;△&quot;#,##0_-;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u/>
      <sz val="20"/>
      <name val="돋움"/>
      <family val="3"/>
      <charset val="129"/>
    </font>
    <font>
      <b/>
      <u/>
      <sz val="20"/>
      <name val="굴림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18"/>
      <name val="돋움"/>
      <family val="3"/>
      <charset val="129"/>
    </font>
    <font>
      <sz val="14"/>
      <name val="돋움"/>
      <family val="3"/>
      <charset val="129"/>
    </font>
    <font>
      <sz val="10"/>
      <name val="돋움"/>
      <family val="3"/>
      <charset val="129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sz val="10"/>
      <name val="바탕"/>
      <family val="1"/>
      <charset val="129"/>
    </font>
    <font>
      <sz val="11"/>
      <name val="바탕"/>
      <family val="1"/>
      <charset val="129"/>
    </font>
    <font>
      <sz val="9"/>
      <name val="굴림"/>
      <family val="3"/>
      <charset val="129"/>
    </font>
    <font>
      <b/>
      <sz val="12"/>
      <name val="굴림"/>
      <family val="3"/>
      <charset val="129"/>
    </font>
    <font>
      <b/>
      <sz val="11"/>
      <name val="바탕"/>
      <family val="1"/>
      <charset val="129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176" fontId="1" fillId="0" borderId="0" xfId="1" applyNumberFormat="1" applyAlignment="1">
      <alignment vertical="center"/>
    </xf>
    <xf numFmtId="176" fontId="1" fillId="0" borderId="1" xfId="1" applyNumberFormat="1" applyBorder="1" applyAlignment="1">
      <alignment vertical="center"/>
    </xf>
    <xf numFmtId="176" fontId="1" fillId="0" borderId="2" xfId="1" applyNumberFormat="1" applyBorder="1" applyAlignment="1">
      <alignment vertical="center"/>
    </xf>
    <xf numFmtId="176" fontId="3" fillId="0" borderId="2" xfId="1" applyNumberFormat="1" applyFont="1" applyBorder="1" applyAlignment="1">
      <alignment horizontal="centerContinuous" vertical="center"/>
    </xf>
    <xf numFmtId="176" fontId="1" fillId="0" borderId="2" xfId="1" applyNumberFormat="1" applyBorder="1" applyAlignment="1">
      <alignment horizontal="centerContinuous" vertical="center"/>
    </xf>
    <xf numFmtId="176" fontId="1" fillId="0" borderId="3" xfId="1" applyNumberFormat="1" applyBorder="1" applyAlignment="1">
      <alignment vertical="center"/>
    </xf>
    <xf numFmtId="176" fontId="1" fillId="0" borderId="4" xfId="1" applyNumberFormat="1" applyBorder="1" applyAlignment="1">
      <alignment vertical="center"/>
    </xf>
    <xf numFmtId="176" fontId="6" fillId="0" borderId="0" xfId="1" applyNumberFormat="1" applyFont="1" applyBorder="1" applyAlignment="1">
      <alignment horizontal="centerContinuous" vertical="center"/>
    </xf>
    <xf numFmtId="176" fontId="7" fillId="0" borderId="0" xfId="1" applyNumberFormat="1" applyFont="1" applyBorder="1" applyAlignment="1">
      <alignment horizontal="centerContinuous" vertical="center"/>
    </xf>
    <xf numFmtId="176" fontId="8" fillId="0" borderId="0" xfId="1" applyNumberFormat="1" applyFont="1" applyBorder="1" applyAlignment="1">
      <alignment horizontal="centerContinuous" vertical="center"/>
    </xf>
    <xf numFmtId="176" fontId="1" fillId="0" borderId="5" xfId="1" applyNumberFormat="1" applyBorder="1" applyAlignment="1">
      <alignment vertical="center"/>
    </xf>
    <xf numFmtId="176" fontId="9" fillId="0" borderId="4" xfId="1" applyNumberFormat="1" applyFont="1" applyBorder="1" applyAlignment="1">
      <alignment vertical="center"/>
    </xf>
    <xf numFmtId="176" fontId="9" fillId="0" borderId="0" xfId="1" applyNumberFormat="1" applyFont="1" applyBorder="1" applyAlignment="1">
      <alignment vertical="center"/>
    </xf>
    <xf numFmtId="176" fontId="9" fillId="0" borderId="0" xfId="1" applyNumberFormat="1" applyFont="1" applyBorder="1" applyAlignment="1">
      <alignment horizontal="right" vertical="center"/>
    </xf>
    <xf numFmtId="176" fontId="9" fillId="0" borderId="5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4" xfId="1" applyNumberFormat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centerContinuous" vertical="center"/>
    </xf>
    <xf numFmtId="176" fontId="9" fillId="0" borderId="7" xfId="1" applyNumberFormat="1" applyFont="1" applyBorder="1" applyAlignment="1">
      <alignment horizontal="centerContinuous" vertical="center"/>
    </xf>
    <xf numFmtId="176" fontId="9" fillId="0" borderId="6" xfId="1" applyNumberFormat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centerContinuous" vertical="center"/>
    </xf>
    <xf numFmtId="176" fontId="9" fillId="0" borderId="9" xfId="1" applyNumberFormat="1" applyFont="1" applyBorder="1" applyAlignment="1">
      <alignment horizontal="centerContinuous" vertical="center"/>
    </xf>
    <xf numFmtId="176" fontId="9" fillId="0" borderId="10" xfId="1" applyNumberFormat="1" applyFont="1" applyBorder="1" applyAlignment="1">
      <alignment horizontal="center" vertical="center"/>
    </xf>
    <xf numFmtId="176" fontId="9" fillId="0" borderId="5" xfId="1" applyNumberFormat="1" applyFont="1" applyBorder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9" fillId="0" borderId="13" xfId="1" applyNumberFormat="1" applyFont="1" applyBorder="1" applyAlignment="1">
      <alignment vertical="center"/>
    </xf>
    <xf numFmtId="176" fontId="9" fillId="0" borderId="15" xfId="1" applyNumberFormat="1" applyFont="1" applyBorder="1" applyAlignment="1">
      <alignment vertical="center"/>
    </xf>
    <xf numFmtId="176" fontId="10" fillId="0" borderId="13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distributed" vertical="center"/>
    </xf>
    <xf numFmtId="177" fontId="11" fillId="0" borderId="13" xfId="1" applyNumberFormat="1" applyFont="1" applyBorder="1" applyAlignment="1">
      <alignment horizontal="right" vertical="center"/>
    </xf>
    <xf numFmtId="176" fontId="10" fillId="0" borderId="16" xfId="1" applyNumberFormat="1" applyFont="1" applyBorder="1" applyAlignment="1">
      <alignment vertical="center"/>
    </xf>
    <xf numFmtId="177" fontId="11" fillId="0" borderId="17" xfId="1" applyNumberFormat="1" applyFont="1" applyBorder="1" applyAlignment="1">
      <alignment horizontal="right" vertical="center"/>
    </xf>
    <xf numFmtId="176" fontId="9" fillId="0" borderId="13" xfId="1" quotePrefix="1" applyNumberFormat="1" applyFont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distributed" vertical="distributed"/>
    </xf>
    <xf numFmtId="177" fontId="9" fillId="0" borderId="13" xfId="1" applyNumberFormat="1" applyFont="1" applyBorder="1" applyAlignment="1">
      <alignment horizontal="right" vertical="center"/>
    </xf>
    <xf numFmtId="176" fontId="9" fillId="0" borderId="16" xfId="1" quotePrefix="1" applyNumberFormat="1" applyFont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distributed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12" fillId="0" borderId="0" xfId="1" applyNumberFormat="1" applyFont="1" applyBorder="1" applyAlignment="1">
      <alignment horizontal="distributed" vertical="center"/>
    </xf>
    <xf numFmtId="176" fontId="9" fillId="0" borderId="17" xfId="1" applyNumberFormat="1" applyFont="1" applyBorder="1" applyAlignment="1">
      <alignment horizontal="right" vertical="center"/>
    </xf>
    <xf numFmtId="177" fontId="9" fillId="0" borderId="13" xfId="1" applyNumberFormat="1" applyFont="1" applyFill="1" applyBorder="1" applyAlignment="1">
      <alignment horizontal="right" vertical="center"/>
    </xf>
    <xf numFmtId="176" fontId="9" fillId="0" borderId="13" xfId="1" applyNumberFormat="1" applyFont="1" applyBorder="1" applyAlignment="1">
      <alignment horizontal="right" vertical="center"/>
    </xf>
    <xf numFmtId="176" fontId="9" fillId="0" borderId="16" xfId="1" applyNumberFormat="1" applyFont="1" applyBorder="1" applyAlignment="1">
      <alignment vertical="center"/>
    </xf>
    <xf numFmtId="176" fontId="9" fillId="0" borderId="17" xfId="1" applyNumberFormat="1" applyFont="1" applyBorder="1" applyAlignment="1">
      <alignment vertical="center"/>
    </xf>
    <xf numFmtId="176" fontId="12" fillId="0" borderId="18" xfId="1" applyNumberFormat="1" applyFont="1" applyBorder="1" applyAlignment="1">
      <alignment horizontal="distributed" vertical="center"/>
    </xf>
    <xf numFmtId="176" fontId="9" fillId="0" borderId="13" xfId="1" quotePrefix="1" applyNumberFormat="1" applyFont="1" applyBorder="1" applyAlignment="1">
      <alignment horizontal="center" vertical="center"/>
    </xf>
    <xf numFmtId="176" fontId="9" fillId="0" borderId="18" xfId="1" applyNumberFormat="1" applyFont="1" applyBorder="1" applyAlignment="1">
      <alignment vertical="center"/>
    </xf>
    <xf numFmtId="176" fontId="9" fillId="0" borderId="19" xfId="1" applyNumberFormat="1" applyFont="1" applyBorder="1" applyAlignment="1">
      <alignment horizontal="right" vertical="center"/>
    </xf>
    <xf numFmtId="178" fontId="11" fillId="0" borderId="17" xfId="1" applyNumberFormat="1" applyFont="1" applyBorder="1" applyAlignment="1">
      <alignment horizontal="right" vertical="center"/>
    </xf>
    <xf numFmtId="176" fontId="10" fillId="0" borderId="16" xfId="1" applyNumberFormat="1" applyFont="1" applyFill="1" applyBorder="1" applyAlignment="1">
      <alignment vertical="center"/>
    </xf>
    <xf numFmtId="177" fontId="11" fillId="0" borderId="17" xfId="1" applyNumberFormat="1" applyFont="1" applyFill="1" applyBorder="1" applyAlignment="1">
      <alignment horizontal="right" vertical="center"/>
    </xf>
    <xf numFmtId="176" fontId="10" fillId="0" borderId="16" xfId="1" applyNumberFormat="1" applyFont="1" applyFill="1" applyBorder="1" applyAlignment="1">
      <alignment horizontal="left" vertical="center"/>
    </xf>
    <xf numFmtId="177" fontId="11" fillId="0" borderId="18" xfId="1" applyNumberFormat="1" applyFont="1" applyBorder="1" applyAlignment="1">
      <alignment horizontal="right" vertical="center"/>
    </xf>
    <xf numFmtId="176" fontId="11" fillId="0" borderId="17" xfId="1" applyNumberFormat="1" applyFont="1" applyBorder="1" applyAlignment="1">
      <alignment horizontal="right" vertical="center"/>
    </xf>
    <xf numFmtId="177" fontId="11" fillId="0" borderId="21" xfId="1" applyNumberFormat="1" applyFont="1" applyBorder="1" applyAlignment="1">
      <alignment horizontal="right" vertical="center"/>
    </xf>
    <xf numFmtId="176" fontId="11" fillId="0" borderId="22" xfId="1" applyNumberFormat="1" applyFont="1" applyBorder="1" applyAlignment="1">
      <alignment horizontal="right" vertical="center"/>
    </xf>
    <xf numFmtId="176" fontId="11" fillId="0" borderId="21" xfId="1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vertical="center"/>
    </xf>
    <xf numFmtId="176" fontId="1" fillId="0" borderId="0" xfId="1" applyNumberFormat="1" applyBorder="1" applyAlignment="1">
      <alignment vertical="center"/>
    </xf>
    <xf numFmtId="176" fontId="13" fillId="0" borderId="0" xfId="1" applyNumberFormat="1" applyFont="1" applyBorder="1" applyAlignment="1">
      <alignment horizontal="centerContinuous" vertical="center"/>
    </xf>
    <xf numFmtId="176" fontId="1" fillId="0" borderId="0" xfId="1" applyNumberFormat="1" applyBorder="1" applyAlignment="1">
      <alignment horizontal="centerContinuous" vertical="center"/>
    </xf>
    <xf numFmtId="176" fontId="14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horizontal="centerContinuous" vertical="center"/>
    </xf>
    <xf numFmtId="176" fontId="1" fillId="0" borderId="23" xfId="1" applyNumberFormat="1" applyBorder="1" applyAlignment="1">
      <alignment vertical="center"/>
    </xf>
    <xf numFmtId="176" fontId="1" fillId="0" borderId="23" xfId="1" applyNumberFormat="1" applyBorder="1" applyAlignment="1">
      <alignment horizontal="centerContinuous" vertical="center"/>
    </xf>
    <xf numFmtId="176" fontId="5" fillId="0" borderId="0" xfId="1" applyNumberFormat="1" applyFont="1" applyBorder="1" applyAlignment="1">
      <alignment vertical="center"/>
    </xf>
    <xf numFmtId="176" fontId="1" fillId="0" borderId="24" xfId="1" applyNumberFormat="1" applyBorder="1" applyAlignment="1">
      <alignment vertical="center"/>
    </xf>
    <xf numFmtId="176" fontId="15" fillId="0" borderId="25" xfId="1" applyNumberFormat="1" applyFont="1" applyBorder="1" applyAlignment="1">
      <alignment horizontal="centerContinuous" vertical="center"/>
    </xf>
    <xf numFmtId="176" fontId="13" fillId="0" borderId="25" xfId="1" applyNumberFormat="1" applyFont="1" applyBorder="1" applyAlignment="1">
      <alignment horizontal="centerContinuous" vertical="center"/>
    </xf>
    <xf numFmtId="176" fontId="1" fillId="0" borderId="25" xfId="1" applyNumberFormat="1" applyBorder="1" applyAlignment="1">
      <alignment horizontal="centerContinuous" vertical="center"/>
    </xf>
    <xf numFmtId="176" fontId="1" fillId="0" borderId="26" xfId="1" applyNumberFormat="1" applyBorder="1" applyAlignment="1">
      <alignment vertical="center"/>
    </xf>
    <xf numFmtId="176" fontId="1" fillId="0" borderId="25" xfId="1" applyNumberFormat="1" applyFont="1" applyBorder="1" applyAlignment="1">
      <alignment horizontal="centerContinuous" vertical="center"/>
    </xf>
    <xf numFmtId="49" fontId="9" fillId="0" borderId="13" xfId="1" quotePrefix="1" applyNumberFormat="1" applyFont="1" applyBorder="1" applyAlignment="1">
      <alignment horizontal="right" vertical="center"/>
    </xf>
    <xf numFmtId="176" fontId="10" fillId="0" borderId="16" xfId="1" applyNumberFormat="1" applyFont="1" applyBorder="1" applyAlignment="1">
      <alignment horizontal="distributed" vertical="center"/>
    </xf>
    <xf numFmtId="176" fontId="10" fillId="0" borderId="18" xfId="1" applyNumberFormat="1" applyFont="1" applyBorder="1" applyAlignment="1">
      <alignment horizontal="distributed" vertical="center"/>
    </xf>
    <xf numFmtId="176" fontId="10" fillId="0" borderId="16" xfId="1" applyNumberFormat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76" fontId="10" fillId="0" borderId="20" xfId="1" applyNumberFormat="1" applyFont="1" applyBorder="1" applyAlignment="1">
      <alignment horizontal="distributed" vertical="center"/>
    </xf>
    <xf numFmtId="176" fontId="10" fillId="0" borderId="21" xfId="1" applyNumberFormat="1" applyFont="1" applyBorder="1" applyAlignment="1">
      <alignment horizontal="distributed" vertical="center"/>
    </xf>
    <xf numFmtId="176" fontId="10" fillId="0" borderId="6" xfId="1" applyNumberFormat="1" applyFont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21" xfId="1" applyBorder="1" applyAlignment="1">
      <alignment horizontal="distributed" vertical="center"/>
    </xf>
    <xf numFmtId="176" fontId="10" fillId="0" borderId="11" xfId="1" applyNumberFormat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1333500</xdr:colOff>
      <xdr:row>48</xdr:row>
      <xdr:rowOff>76200</xdr:rowOff>
    </xdr:from>
    <xdr:to>
      <xdr:col>6</xdr:col>
      <xdr:colOff>571500</xdr:colOff>
      <xdr:row>50</xdr:row>
      <xdr:rowOff>123825</xdr:rowOff>
    </xdr:to>
    <xdr:sp macro="" textlink="">
      <xdr:nvSpPr>
        <xdr:cNvPr id="2" name="Rectangle 7">
          <a:extLst>
            <a:ext uri="{FF2B5EF4-FFF2-40B4-BE49-F238E27FC236}">
              <a16:creationId xmlns:a16="http://schemas.microsoft.com/office/drawing/2014/main" id="{54BC10F7-5D2C-4D11-A235-EB131675AAF8}"/>
            </a:ext>
          </a:extLst>
        </xdr:cNvPr>
        <xdr:cNvSpPr>
          <a:spLocks noChangeArrowheads="1"/>
        </xdr:cNvSpPr>
      </xdr:nvSpPr>
      <xdr:spPr bwMode="auto">
        <a:xfrm>
          <a:off x="3421380" y="8450580"/>
          <a:ext cx="88392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(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주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)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팜스코</a:t>
          </a:r>
          <a:endParaRPr lang="en-US" altLang="ko-KR" sz="11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1173480</xdr:colOff>
          <xdr:row>48</xdr:row>
          <xdr:rowOff>83820</xdr:rowOff>
        </xdr:from>
        <xdr:to>
          <xdr:col>4</xdr:col>
          <xdr:colOff>1316355</xdr:colOff>
          <xdr:row>50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D4DE8BC-B451-4906-A8D2-5771BB0BA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712305</xdr:colOff>
      <xdr:row>48</xdr:row>
      <xdr:rowOff>8283</xdr:rowOff>
    </xdr:from>
    <xdr:ext cx="447675" cy="447675"/>
    <xdr:pic>
      <xdr:nvPicPr>
        <xdr:cNvPr id="4" name="Picture 1">
          <a:extLst>
            <a:ext uri="{FF2B5EF4-FFF2-40B4-BE49-F238E27FC236}">
              <a16:creationId xmlns:a16="http://schemas.microsoft.com/office/drawing/2014/main" id="{D23F2249-6783-4032-8E75-E4F10FFF5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6105" y="8382663"/>
          <a:ext cx="447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DCF63-661A-474C-8988-7504E392DEE1}">
  <sheetPr>
    <pageSetUpPr fitToPage="1"/>
  </sheetPr>
  <dimension ref="B1:I56"/>
  <sheetViews>
    <sheetView tabSelected="1" zoomScale="115" zoomScaleNormal="115" workbookViewId="0">
      <selection activeCell="K47" sqref="K47"/>
    </sheetView>
  </sheetViews>
  <sheetFormatPr defaultColWidth="9" defaultRowHeight="14.4" x14ac:dyDescent="0.4"/>
  <cols>
    <col min="1" max="1" width="1.5" style="1" customWidth="1"/>
    <col min="2" max="2" width="1.69921875" style="1" customWidth="1"/>
    <col min="3" max="3" width="4.59765625" style="1" customWidth="1"/>
    <col min="4" max="4" width="19.59765625" style="1" customWidth="1"/>
    <col min="5" max="5" width="17.59765625" style="1" customWidth="1"/>
    <col min="6" max="6" width="4" style="1" customWidth="1"/>
    <col min="7" max="7" width="19.59765625" style="1" customWidth="1"/>
    <col min="8" max="8" width="17.59765625" style="1" customWidth="1"/>
    <col min="9" max="9" width="1.69921875" style="1" customWidth="1"/>
    <col min="10" max="10" width="9" style="1"/>
    <col min="11" max="11" width="18.09765625" style="1" bestFit="1" customWidth="1"/>
    <col min="12" max="12" width="17.19921875" style="1" bestFit="1" customWidth="1"/>
    <col min="13" max="16384" width="9" style="1"/>
  </cols>
  <sheetData>
    <row r="1" spans="2:9" ht="15" thickBot="1" x14ac:dyDescent="0.45"/>
    <row r="2" spans="2:9" ht="29.25" customHeight="1" x14ac:dyDescent="0.4">
      <c r="B2" s="2"/>
      <c r="C2" s="3"/>
      <c r="D2" s="4" t="s">
        <v>55</v>
      </c>
      <c r="E2" s="5"/>
      <c r="F2" s="5"/>
      <c r="G2" s="5"/>
      <c r="H2" s="5"/>
      <c r="I2" s="6"/>
    </row>
    <row r="3" spans="2:9" ht="19.5" customHeight="1" x14ac:dyDescent="0.4">
      <c r="B3" s="7"/>
      <c r="C3" s="8" t="s">
        <v>0</v>
      </c>
      <c r="D3" s="9"/>
      <c r="E3" s="10"/>
      <c r="F3" s="10"/>
      <c r="G3" s="10"/>
      <c r="H3" s="10"/>
      <c r="I3" s="11"/>
    </row>
    <row r="4" spans="2:9" s="16" customFormat="1" ht="13.2" x14ac:dyDescent="0.4">
      <c r="B4" s="12"/>
      <c r="C4" s="13" t="s">
        <v>56</v>
      </c>
      <c r="D4" s="13"/>
      <c r="E4" s="13"/>
      <c r="F4" s="13"/>
      <c r="G4" s="13"/>
      <c r="H4" s="14" t="s">
        <v>1</v>
      </c>
      <c r="I4" s="15"/>
    </row>
    <row r="5" spans="2:9" s="25" customFormat="1" ht="20.25" customHeight="1" x14ac:dyDescent="0.4">
      <c r="B5" s="17"/>
      <c r="C5" s="18" t="s">
        <v>2</v>
      </c>
      <c r="D5" s="19"/>
      <c r="E5" s="20" t="s">
        <v>3</v>
      </c>
      <c r="F5" s="21" t="s">
        <v>2</v>
      </c>
      <c r="G5" s="22"/>
      <c r="H5" s="23" t="s">
        <v>3</v>
      </c>
      <c r="I5" s="24"/>
    </row>
    <row r="6" spans="2:9" s="16" customFormat="1" ht="13.5" customHeight="1" x14ac:dyDescent="0.4">
      <c r="B6" s="12"/>
      <c r="C6" s="83" t="s">
        <v>4</v>
      </c>
      <c r="D6" s="84"/>
      <c r="E6" s="26"/>
      <c r="F6" s="85" t="s">
        <v>5</v>
      </c>
      <c r="G6" s="84"/>
      <c r="H6" s="27"/>
      <c r="I6" s="15"/>
    </row>
    <row r="7" spans="2:9" s="16" customFormat="1" x14ac:dyDescent="0.4">
      <c r="B7" s="12"/>
      <c r="C7" s="28" t="s">
        <v>6</v>
      </c>
      <c r="D7" s="29" t="s">
        <v>7</v>
      </c>
      <c r="E7" s="32">
        <f>SUM(E8:E15)</f>
        <v>537015943508</v>
      </c>
      <c r="F7" s="31" t="s">
        <v>6</v>
      </c>
      <c r="G7" s="29" t="s">
        <v>8</v>
      </c>
      <c r="H7" s="32">
        <f>SUM(H8:H14)</f>
        <v>638327929941</v>
      </c>
      <c r="I7" s="15"/>
    </row>
    <row r="8" spans="2:9" s="16" customFormat="1" ht="13.2" x14ac:dyDescent="0.4">
      <c r="B8" s="12"/>
      <c r="C8" s="33" t="s">
        <v>9</v>
      </c>
      <c r="D8" s="34" t="s">
        <v>10</v>
      </c>
      <c r="E8" s="35">
        <v>21800389623</v>
      </c>
      <c r="F8" s="36" t="s">
        <v>9</v>
      </c>
      <c r="G8" s="37" t="s">
        <v>11</v>
      </c>
      <c r="H8" s="38">
        <v>75689881446</v>
      </c>
      <c r="I8" s="15"/>
    </row>
    <row r="9" spans="2:9" s="16" customFormat="1" ht="13.2" x14ac:dyDescent="0.4">
      <c r="B9" s="12"/>
      <c r="C9" s="33" t="s">
        <v>12</v>
      </c>
      <c r="D9" s="34" t="s">
        <v>13</v>
      </c>
      <c r="E9" s="35">
        <v>131190203096</v>
      </c>
      <c r="F9" s="36" t="s">
        <v>14</v>
      </c>
      <c r="G9" s="37" t="s">
        <v>15</v>
      </c>
      <c r="H9" s="38">
        <v>505475020566</v>
      </c>
      <c r="I9" s="15"/>
    </row>
    <row r="10" spans="2:9" s="16" customFormat="1" ht="13.2" x14ac:dyDescent="0.4">
      <c r="B10" s="12"/>
      <c r="C10" s="33" t="s">
        <v>16</v>
      </c>
      <c r="D10" s="34" t="s">
        <v>17</v>
      </c>
      <c r="E10" s="35">
        <v>201482553938</v>
      </c>
      <c r="F10" s="36" t="s">
        <v>18</v>
      </c>
      <c r="G10" s="37" t="s">
        <v>19</v>
      </c>
      <c r="H10" s="38">
        <v>0</v>
      </c>
      <c r="I10" s="15"/>
    </row>
    <row r="11" spans="2:9" s="16" customFormat="1" ht="13.2" x14ac:dyDescent="0.4">
      <c r="B11" s="12"/>
      <c r="C11" s="33" t="s">
        <v>20</v>
      </c>
      <c r="D11" s="34" t="s">
        <v>21</v>
      </c>
      <c r="E11" s="35">
        <v>116796611672</v>
      </c>
      <c r="F11" s="36" t="s">
        <v>20</v>
      </c>
      <c r="G11" s="37" t="s">
        <v>22</v>
      </c>
      <c r="H11" s="38">
        <v>6156633613</v>
      </c>
      <c r="I11" s="15"/>
    </row>
    <row r="12" spans="2:9" s="16" customFormat="1" ht="13.2" x14ac:dyDescent="0.4">
      <c r="B12" s="12"/>
      <c r="C12" s="33" t="s">
        <v>23</v>
      </c>
      <c r="D12" s="34" t="s">
        <v>24</v>
      </c>
      <c r="E12" s="35">
        <v>58158391964</v>
      </c>
      <c r="F12" s="36" t="s">
        <v>25</v>
      </c>
      <c r="G12" s="37" t="s">
        <v>26</v>
      </c>
      <c r="H12" s="38">
        <v>47650571204</v>
      </c>
      <c r="I12" s="15"/>
    </row>
    <row r="13" spans="2:9" s="16" customFormat="1" ht="13.2" x14ac:dyDescent="0.4">
      <c r="B13" s="12"/>
      <c r="C13" s="33" t="s">
        <v>27</v>
      </c>
      <c r="D13" s="34" t="s">
        <v>28</v>
      </c>
      <c r="E13" s="35">
        <v>5000699559</v>
      </c>
      <c r="F13" s="36" t="s">
        <v>47</v>
      </c>
      <c r="G13" s="37" t="s">
        <v>49</v>
      </c>
      <c r="H13" s="38">
        <v>2492408390</v>
      </c>
      <c r="I13" s="15"/>
    </row>
    <row r="14" spans="2:9" s="16" customFormat="1" ht="13.2" x14ac:dyDescent="0.4">
      <c r="B14" s="12"/>
      <c r="C14" s="33" t="s">
        <v>48</v>
      </c>
      <c r="D14" s="34" t="s">
        <v>29</v>
      </c>
      <c r="E14" s="35">
        <v>1004630686</v>
      </c>
      <c r="F14" s="36" t="s">
        <v>48</v>
      </c>
      <c r="G14" s="37" t="s">
        <v>50</v>
      </c>
      <c r="H14" s="38">
        <v>863414722</v>
      </c>
      <c r="I14" s="15"/>
    </row>
    <row r="15" spans="2:9" s="16" customFormat="1" ht="13.2" x14ac:dyDescent="0.4">
      <c r="B15" s="12"/>
      <c r="C15" s="33" t="s">
        <v>51</v>
      </c>
      <c r="D15" s="37" t="s">
        <v>82</v>
      </c>
      <c r="E15" s="35">
        <v>1582462970</v>
      </c>
      <c r="F15" s="36"/>
      <c r="G15" s="37"/>
      <c r="H15" s="38"/>
      <c r="I15" s="15"/>
    </row>
    <row r="16" spans="2:9" s="16" customFormat="1" x14ac:dyDescent="0.4">
      <c r="B16" s="12"/>
      <c r="C16" s="28"/>
      <c r="D16" s="29"/>
      <c r="E16" s="30"/>
      <c r="F16" s="31"/>
      <c r="G16" s="29"/>
      <c r="H16" s="32"/>
      <c r="I16" s="15"/>
    </row>
    <row r="17" spans="2:9" s="16" customFormat="1" x14ac:dyDescent="0.4">
      <c r="B17" s="12"/>
      <c r="C17" s="28" t="s">
        <v>30</v>
      </c>
      <c r="D17" s="29" t="s">
        <v>31</v>
      </c>
      <c r="E17" s="30">
        <f>SUM(E18:E28)</f>
        <v>374633313490</v>
      </c>
      <c r="F17" s="31" t="s">
        <v>30</v>
      </c>
      <c r="G17" s="29" t="s">
        <v>32</v>
      </c>
      <c r="H17" s="32">
        <f>SUM(H18:H24)</f>
        <v>18805854964</v>
      </c>
      <c r="I17" s="15"/>
    </row>
    <row r="18" spans="2:9" s="16" customFormat="1" ht="12" customHeight="1" x14ac:dyDescent="0.4">
      <c r="B18" s="12"/>
      <c r="C18" s="33" t="s">
        <v>66</v>
      </c>
      <c r="D18" s="37" t="s">
        <v>81</v>
      </c>
      <c r="E18" s="35">
        <v>205300000</v>
      </c>
      <c r="F18" s="36" t="s">
        <v>66</v>
      </c>
      <c r="G18" s="37" t="s">
        <v>65</v>
      </c>
      <c r="H18" s="38">
        <v>874210550</v>
      </c>
      <c r="I18" s="15"/>
    </row>
    <row r="19" spans="2:9" s="16" customFormat="1" ht="12" customHeight="1" x14ac:dyDescent="0.4">
      <c r="B19" s="12"/>
      <c r="C19" s="33" t="s">
        <v>12</v>
      </c>
      <c r="D19" s="37" t="s">
        <v>80</v>
      </c>
      <c r="E19" s="35">
        <v>7609470537</v>
      </c>
      <c r="F19" s="36" t="s">
        <v>12</v>
      </c>
      <c r="G19" s="37" t="s">
        <v>64</v>
      </c>
      <c r="H19" s="38">
        <v>7300000000</v>
      </c>
      <c r="I19" s="15"/>
    </row>
    <row r="20" spans="2:9" s="16" customFormat="1" ht="13.2" x14ac:dyDescent="0.4">
      <c r="B20" s="12"/>
      <c r="C20" s="33" t="s">
        <v>16</v>
      </c>
      <c r="D20" s="37" t="s">
        <v>79</v>
      </c>
      <c r="E20" s="35">
        <v>5710032759</v>
      </c>
      <c r="F20" s="36" t="s">
        <v>16</v>
      </c>
      <c r="G20" s="37" t="s">
        <v>63</v>
      </c>
      <c r="H20" s="38">
        <v>0</v>
      </c>
      <c r="I20" s="15"/>
    </row>
    <row r="21" spans="2:9" s="16" customFormat="1" ht="13.2" x14ac:dyDescent="0.4">
      <c r="B21" s="12"/>
      <c r="C21" s="33" t="s">
        <v>20</v>
      </c>
      <c r="D21" s="37" t="s">
        <v>78</v>
      </c>
      <c r="E21" s="35">
        <v>152036939946</v>
      </c>
      <c r="F21" s="36" t="s">
        <v>20</v>
      </c>
      <c r="G21" s="37" t="s">
        <v>62</v>
      </c>
      <c r="H21" s="38">
        <v>3913573954</v>
      </c>
      <c r="I21" s="15"/>
    </row>
    <row r="22" spans="2:9" s="16" customFormat="1" ht="13.2" x14ac:dyDescent="0.4">
      <c r="B22" s="12"/>
      <c r="C22" s="33" t="s">
        <v>23</v>
      </c>
      <c r="D22" s="37" t="s">
        <v>77</v>
      </c>
      <c r="E22" s="35">
        <v>168414508155</v>
      </c>
      <c r="F22" s="36" t="s">
        <v>23</v>
      </c>
      <c r="G22" s="39" t="s">
        <v>61</v>
      </c>
      <c r="H22" s="38">
        <v>0</v>
      </c>
      <c r="I22" s="15"/>
    </row>
    <row r="23" spans="2:9" s="16" customFormat="1" ht="13.2" x14ac:dyDescent="0.4">
      <c r="B23" s="12"/>
      <c r="C23" s="33" t="s">
        <v>27</v>
      </c>
      <c r="D23" s="37" t="s">
        <v>76</v>
      </c>
      <c r="E23" s="35">
        <v>11720584374</v>
      </c>
      <c r="F23" s="36" t="s">
        <v>27</v>
      </c>
      <c r="G23" s="39" t="s">
        <v>60</v>
      </c>
      <c r="H23" s="38">
        <v>1614451853</v>
      </c>
      <c r="I23" s="15"/>
    </row>
    <row r="24" spans="2:9" s="16" customFormat="1" ht="13.2" x14ac:dyDescent="0.4">
      <c r="B24" s="12"/>
      <c r="C24" s="33" t="s">
        <v>59</v>
      </c>
      <c r="D24" s="37" t="s">
        <v>75</v>
      </c>
      <c r="E24" s="35">
        <v>4633593384</v>
      </c>
      <c r="F24" s="36" t="s">
        <v>59</v>
      </c>
      <c r="G24" s="39" t="s">
        <v>58</v>
      </c>
      <c r="H24" s="38">
        <v>5103618607</v>
      </c>
      <c r="I24" s="15"/>
    </row>
    <row r="25" spans="2:9" s="16" customFormat="1" ht="13.2" x14ac:dyDescent="0.4">
      <c r="B25" s="12"/>
      <c r="C25" s="33" t="s">
        <v>74</v>
      </c>
      <c r="D25" s="37" t="s">
        <v>73</v>
      </c>
      <c r="E25" s="35">
        <v>8729381236</v>
      </c>
      <c r="F25" s="36"/>
      <c r="G25" s="39"/>
      <c r="H25" s="40"/>
      <c r="I25" s="15"/>
    </row>
    <row r="26" spans="2:9" s="16" customFormat="1" ht="11.25" customHeight="1" x14ac:dyDescent="0.4">
      <c r="B26" s="12"/>
      <c r="C26" s="33" t="s">
        <v>72</v>
      </c>
      <c r="D26" s="37" t="s">
        <v>71</v>
      </c>
      <c r="E26" s="35">
        <v>9034331965</v>
      </c>
      <c r="F26" s="74"/>
      <c r="G26" s="75"/>
      <c r="H26" s="32"/>
      <c r="I26" s="15"/>
    </row>
    <row r="27" spans="2:9" s="16" customFormat="1" ht="11.25" customHeight="1" x14ac:dyDescent="0.4">
      <c r="B27" s="12"/>
      <c r="C27" s="73" t="s">
        <v>70</v>
      </c>
      <c r="D27" s="37" t="s">
        <v>69</v>
      </c>
      <c r="E27" s="35">
        <v>1478392856</v>
      </c>
      <c r="F27" s="74"/>
      <c r="G27" s="75"/>
      <c r="H27" s="32"/>
      <c r="I27" s="15"/>
    </row>
    <row r="28" spans="2:9" s="16" customFormat="1" ht="13.5" customHeight="1" x14ac:dyDescent="0.4">
      <c r="B28" s="12"/>
      <c r="C28" s="33" t="s">
        <v>68</v>
      </c>
      <c r="D28" s="37" t="s">
        <v>67</v>
      </c>
      <c r="E28" s="42">
        <v>5060778278</v>
      </c>
      <c r="F28" s="74"/>
      <c r="G28" s="75"/>
      <c r="H28" s="32"/>
      <c r="I28" s="15"/>
    </row>
    <row r="29" spans="2:9" s="16" customFormat="1" x14ac:dyDescent="0.4">
      <c r="B29" s="12"/>
      <c r="C29" s="33"/>
      <c r="D29" s="37"/>
      <c r="E29" s="42"/>
      <c r="F29" s="74"/>
      <c r="G29" s="75"/>
      <c r="H29" s="32"/>
      <c r="I29" s="15"/>
    </row>
    <row r="30" spans="2:9" s="16" customFormat="1" ht="13.5" customHeight="1" x14ac:dyDescent="0.4">
      <c r="B30" s="12"/>
      <c r="C30" s="33"/>
      <c r="D30" s="37"/>
      <c r="E30" s="42"/>
      <c r="F30" s="74" t="s">
        <v>57</v>
      </c>
      <c r="G30" s="75"/>
      <c r="H30" s="32">
        <f>H7+H17</f>
        <v>657133784905</v>
      </c>
      <c r="I30" s="15"/>
    </row>
    <row r="31" spans="2:9" s="16" customFormat="1" ht="13.2" x14ac:dyDescent="0.4">
      <c r="B31" s="12"/>
      <c r="C31" s="33"/>
      <c r="D31" s="37"/>
      <c r="E31" s="42"/>
      <c r="F31" s="43"/>
      <c r="H31" s="44"/>
      <c r="I31" s="15"/>
    </row>
    <row r="32" spans="2:9" s="16" customFormat="1" ht="13.2" x14ac:dyDescent="0.4">
      <c r="B32" s="12"/>
      <c r="C32" s="33"/>
      <c r="D32" s="45"/>
      <c r="E32" s="42"/>
      <c r="F32" s="43"/>
      <c r="H32" s="44"/>
      <c r="I32" s="15"/>
    </row>
    <row r="33" spans="2:9" s="16" customFormat="1" ht="13.2" x14ac:dyDescent="0.4">
      <c r="B33" s="12"/>
      <c r="C33" s="46"/>
      <c r="D33" s="37"/>
      <c r="E33" s="41"/>
      <c r="F33" s="43"/>
      <c r="G33" s="47"/>
      <c r="H33" s="44"/>
      <c r="I33" s="15"/>
    </row>
    <row r="34" spans="2:9" s="16" customFormat="1" ht="13.5" customHeight="1" x14ac:dyDescent="0.4">
      <c r="B34" s="12"/>
      <c r="C34" s="33"/>
      <c r="D34" s="37"/>
      <c r="E34" s="42"/>
      <c r="F34" s="76" t="s">
        <v>33</v>
      </c>
      <c r="G34" s="77"/>
      <c r="H34" s="40"/>
      <c r="I34" s="15"/>
    </row>
    <row r="35" spans="2:9" s="16" customFormat="1" x14ac:dyDescent="0.4">
      <c r="B35" s="12"/>
      <c r="C35" s="33"/>
      <c r="D35" s="37"/>
      <c r="E35" s="42"/>
      <c r="F35" s="31" t="s">
        <v>6</v>
      </c>
      <c r="G35" s="29" t="s">
        <v>34</v>
      </c>
      <c r="H35" s="32">
        <v>18363971500</v>
      </c>
      <c r="I35" s="15"/>
    </row>
    <row r="36" spans="2:9" s="16" customFormat="1" ht="12.75" customHeight="1" x14ac:dyDescent="0.4">
      <c r="B36" s="12"/>
      <c r="C36" s="42"/>
      <c r="D36" s="37"/>
      <c r="E36" s="48"/>
      <c r="F36" s="31" t="s">
        <v>30</v>
      </c>
      <c r="G36" s="29" t="s">
        <v>35</v>
      </c>
      <c r="H36" s="32">
        <v>101047327388</v>
      </c>
      <c r="I36" s="15"/>
    </row>
    <row r="37" spans="2:9" s="16" customFormat="1" ht="12.75" customHeight="1" x14ac:dyDescent="0.4">
      <c r="B37" s="12"/>
      <c r="C37" s="33"/>
      <c r="D37" s="37"/>
      <c r="E37" s="42"/>
      <c r="F37" s="31" t="s">
        <v>36</v>
      </c>
      <c r="G37" s="29" t="s">
        <v>37</v>
      </c>
      <c r="H37" s="49">
        <v>-11308547564</v>
      </c>
      <c r="I37" s="15"/>
    </row>
    <row r="38" spans="2:9" s="16" customFormat="1" ht="12.75" customHeight="1" x14ac:dyDescent="0.4">
      <c r="B38" s="12"/>
      <c r="C38" s="42"/>
      <c r="D38" s="37"/>
      <c r="E38" s="48"/>
      <c r="F38" s="50" t="s">
        <v>38</v>
      </c>
      <c r="G38" s="29" t="s">
        <v>39</v>
      </c>
      <c r="H38" s="49">
        <v>-13345645939</v>
      </c>
      <c r="I38" s="15"/>
    </row>
    <row r="39" spans="2:9" s="16" customFormat="1" x14ac:dyDescent="0.4">
      <c r="B39" s="12"/>
      <c r="C39" s="33"/>
      <c r="D39" s="37"/>
      <c r="E39" s="42"/>
      <c r="F39" s="52" t="s">
        <v>40</v>
      </c>
      <c r="G39" s="29" t="s">
        <v>41</v>
      </c>
      <c r="H39" s="32">
        <v>159758366708</v>
      </c>
      <c r="I39" s="15"/>
    </row>
    <row r="40" spans="2:9" s="16" customFormat="1" x14ac:dyDescent="0.4">
      <c r="B40" s="12"/>
      <c r="C40" s="42"/>
      <c r="D40" s="37"/>
      <c r="E40" s="48"/>
      <c r="F40" s="31"/>
      <c r="G40" s="29"/>
      <c r="H40" s="32"/>
      <c r="I40" s="15"/>
    </row>
    <row r="41" spans="2:9" s="16" customFormat="1" ht="13.5" customHeight="1" x14ac:dyDescent="0.4">
      <c r="B41" s="12"/>
      <c r="C41" s="33"/>
      <c r="D41" s="37"/>
      <c r="E41" s="42"/>
      <c r="F41" s="74" t="s">
        <v>42</v>
      </c>
      <c r="G41" s="75"/>
      <c r="H41" s="53">
        <f>SUM(H35:H39)</f>
        <v>254515472093</v>
      </c>
      <c r="I41" s="15"/>
    </row>
    <row r="42" spans="2:9" s="16" customFormat="1" ht="13.5" customHeight="1" x14ac:dyDescent="0.4">
      <c r="B42" s="12"/>
      <c r="C42" s="42"/>
      <c r="D42" s="37"/>
      <c r="E42" s="48"/>
      <c r="F42" s="31"/>
      <c r="G42" s="29"/>
      <c r="H42" s="54"/>
      <c r="I42" s="15"/>
    </row>
    <row r="43" spans="2:9" s="16" customFormat="1" x14ac:dyDescent="0.4">
      <c r="B43" s="12"/>
      <c r="C43" s="33"/>
      <c r="D43" s="37"/>
      <c r="E43" s="42"/>
      <c r="F43" s="50"/>
      <c r="G43" s="29"/>
      <c r="H43" s="51"/>
      <c r="I43" s="15"/>
    </row>
    <row r="44" spans="2:9" s="16" customFormat="1" x14ac:dyDescent="0.4">
      <c r="B44" s="12"/>
      <c r="C44" s="33"/>
      <c r="D44" s="37"/>
      <c r="E44" s="48"/>
      <c r="F44" s="78"/>
      <c r="G44" s="79"/>
      <c r="H44" s="55"/>
      <c r="I44" s="15"/>
    </row>
    <row r="45" spans="2:9" ht="12" customHeight="1" x14ac:dyDescent="0.4">
      <c r="B45" s="7"/>
      <c r="C45" s="80" t="s">
        <v>43</v>
      </c>
      <c r="D45" s="81"/>
      <c r="E45" s="56">
        <f>E7+E17</f>
        <v>911649256998</v>
      </c>
      <c r="F45" s="78" t="s">
        <v>44</v>
      </c>
      <c r="G45" s="82"/>
      <c r="H45" s="57">
        <f>H41+H30</f>
        <v>911649256998</v>
      </c>
      <c r="I45" s="11"/>
    </row>
    <row r="46" spans="2:9" ht="12" customHeight="1" x14ac:dyDescent="0.4">
      <c r="B46" s="7"/>
      <c r="C46" s="58" t="s">
        <v>45</v>
      </c>
      <c r="D46" s="58"/>
      <c r="E46" s="59"/>
      <c r="F46" s="59"/>
      <c r="G46" s="59"/>
      <c r="H46" s="59"/>
      <c r="I46" s="11"/>
    </row>
    <row r="47" spans="2:9" ht="12" customHeight="1" x14ac:dyDescent="0.4">
      <c r="B47" s="7"/>
      <c r="C47" s="59"/>
      <c r="D47" s="60" t="s">
        <v>83</v>
      </c>
      <c r="E47" s="61"/>
      <c r="F47" s="61"/>
      <c r="G47" s="61"/>
      <c r="H47" s="61"/>
      <c r="I47" s="11"/>
    </row>
    <row r="48" spans="2:9" ht="12" customHeight="1" x14ac:dyDescent="0.4">
      <c r="B48" s="7"/>
      <c r="C48" s="59"/>
      <c r="D48" s="59"/>
      <c r="E48" s="59"/>
      <c r="F48" s="59"/>
      <c r="G48" s="59"/>
      <c r="H48" s="59"/>
      <c r="I48" s="11"/>
    </row>
    <row r="49" spans="2:9" ht="12" customHeight="1" x14ac:dyDescent="0.4">
      <c r="B49" s="7"/>
      <c r="C49" s="59"/>
      <c r="D49" s="59"/>
      <c r="E49" s="59"/>
      <c r="F49" s="59"/>
      <c r="G49" s="59"/>
      <c r="H49" s="59"/>
      <c r="I49" s="11"/>
    </row>
    <row r="50" spans="2:9" ht="12" customHeight="1" x14ac:dyDescent="0.4">
      <c r="B50" s="7"/>
      <c r="C50" s="59"/>
      <c r="D50" s="59"/>
      <c r="E50" s="59"/>
      <c r="F50" s="59"/>
      <c r="G50" s="59"/>
      <c r="H50" s="59"/>
      <c r="I50" s="11"/>
    </row>
    <row r="51" spans="2:9" ht="12" customHeight="1" x14ac:dyDescent="0.4">
      <c r="B51" s="7"/>
      <c r="C51" s="59"/>
      <c r="D51" s="59"/>
      <c r="E51" s="59"/>
      <c r="F51" s="59"/>
      <c r="G51" s="62"/>
      <c r="H51" s="59"/>
      <c r="I51" s="11"/>
    </row>
    <row r="52" spans="2:9" ht="12" customHeight="1" x14ac:dyDescent="0.4">
      <c r="B52" s="7"/>
      <c r="C52" s="59"/>
      <c r="D52" s="59"/>
      <c r="E52" s="59"/>
      <c r="F52" s="59"/>
      <c r="G52" s="59"/>
      <c r="H52" s="59"/>
      <c r="I52" s="11"/>
    </row>
    <row r="53" spans="2:9" ht="12" customHeight="1" x14ac:dyDescent="0.4">
      <c r="B53" s="7"/>
      <c r="C53" s="59"/>
      <c r="D53" s="63" t="s">
        <v>53</v>
      </c>
      <c r="E53" s="61"/>
      <c r="F53" s="61"/>
      <c r="G53" s="61"/>
      <c r="H53" s="61"/>
      <c r="I53" s="11"/>
    </row>
    <row r="54" spans="2:9" ht="19.5" customHeight="1" x14ac:dyDescent="0.4">
      <c r="B54" s="7"/>
      <c r="C54" s="64"/>
      <c r="D54" s="65" t="s">
        <v>46</v>
      </c>
      <c r="E54" s="64"/>
      <c r="F54" s="64"/>
      <c r="G54" s="64"/>
      <c r="H54" s="64"/>
      <c r="I54" s="11"/>
    </row>
    <row r="55" spans="2:9" ht="19.5" customHeight="1" x14ac:dyDescent="0.4">
      <c r="B55" s="7"/>
      <c r="C55" s="66" t="s">
        <v>54</v>
      </c>
      <c r="D55" s="66"/>
      <c r="E55" s="59"/>
      <c r="F55" s="59"/>
      <c r="G55" s="59"/>
      <c r="H55" s="59"/>
      <c r="I55" s="11"/>
    </row>
    <row r="56" spans="2:9" ht="18" thickBot="1" x14ac:dyDescent="0.45">
      <c r="B56" s="67"/>
      <c r="C56" s="68" t="s">
        <v>52</v>
      </c>
      <c r="D56" s="69"/>
      <c r="E56" s="70"/>
      <c r="F56" s="70"/>
      <c r="G56" s="72"/>
      <c r="H56" s="70"/>
      <c r="I56" s="71"/>
    </row>
  </sheetData>
  <mergeCells count="12">
    <mergeCell ref="F30:G30"/>
    <mergeCell ref="F34:G34"/>
    <mergeCell ref="F41:G41"/>
    <mergeCell ref="F44:G44"/>
    <mergeCell ref="C45:D45"/>
    <mergeCell ref="F45:G45"/>
    <mergeCell ref="C6:D6"/>
    <mergeCell ref="F6:G6"/>
    <mergeCell ref="F26:G26"/>
    <mergeCell ref="F27:G27"/>
    <mergeCell ref="F28:G28"/>
    <mergeCell ref="F29:G29"/>
  </mergeCells>
  <phoneticPr fontId="2" type="noConversion"/>
  <printOptions horizontalCentered="1" verticalCentered="1"/>
  <pageMargins left="0.25" right="0.25" top="0.75" bottom="0.75" header="0.3" footer="0.3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>
              <from>
                <xdr:col>3</xdr:col>
                <xdr:colOff>1173480</xdr:colOff>
                <xdr:row>48</xdr:row>
                <xdr:rowOff>83820</xdr:rowOff>
              </from>
              <to>
                <xdr:col>4</xdr:col>
                <xdr:colOff>1325880</xdr:colOff>
                <xdr:row>50</xdr:row>
                <xdr:rowOff>114300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결산공고</vt:lpstr>
      <vt:lpstr>결산공고!Print_Area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용제 진</cp:lastModifiedBy>
  <cp:lastPrinted>2022-03-29T08:17:07Z</cp:lastPrinted>
  <dcterms:created xsi:type="dcterms:W3CDTF">2016-03-31T00:39:52Z</dcterms:created>
  <dcterms:modified xsi:type="dcterms:W3CDTF">2025-03-26T05:17:29Z</dcterms:modified>
</cp:coreProperties>
</file>